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0" yWindow="210" windowWidth="15480" windowHeight="10830" tabRatio="819"/>
  </bookViews>
  <sheets>
    <sheet name="riparto cap 1520" sheetId="8" r:id="rId1"/>
  </sheets>
  <definedNames>
    <definedName name="_xlnm.Print_Area" localSheetId="0">'riparto cap 1520'!$A$1:$H$42</definedName>
  </definedNames>
  <calcPr calcId="124519"/>
</workbook>
</file>

<file path=xl/calcChain.xml><?xml version="1.0" encoding="utf-8"?>
<calcChain xmlns="http://schemas.openxmlformats.org/spreadsheetml/2006/main">
  <c r="F34" i="8"/>
  <c r="G24"/>
  <c r="G25"/>
  <c r="G26"/>
  <c r="G27"/>
  <c r="G28"/>
  <c r="G29"/>
  <c r="G30"/>
  <c r="G31"/>
  <c r="G32"/>
  <c r="G34"/>
  <c r="H25"/>
  <c r="H26"/>
  <c r="H27"/>
  <c r="H28"/>
  <c r="H29"/>
  <c r="H30"/>
  <c r="H31"/>
  <c r="H32"/>
  <c r="H24"/>
  <c r="D34"/>
  <c r="H34"/>
  <c r="E34"/>
</calcChain>
</file>

<file path=xl/sharedStrings.xml><?xml version="1.0" encoding="utf-8"?>
<sst xmlns="http://schemas.openxmlformats.org/spreadsheetml/2006/main" count="44" uniqueCount="35">
  <si>
    <t xml:space="preserve"> UFFICIO SCOLASTICO REGIONALE PER L' EMILIA ROMAGNA</t>
  </si>
  <si>
    <t>Direzione Generale</t>
  </si>
  <si>
    <t>Ufficio VI Risorse Finanziarie</t>
  </si>
  <si>
    <t>N°</t>
  </si>
  <si>
    <t>UFFICI</t>
  </si>
  <si>
    <t>SEDE</t>
  </si>
  <si>
    <t>TOTALE</t>
  </si>
  <si>
    <t>Bologna</t>
  </si>
  <si>
    <t>Ferrara</t>
  </si>
  <si>
    <t>Forlì-Cesena</t>
  </si>
  <si>
    <t>Modena</t>
  </si>
  <si>
    <t>Parma</t>
  </si>
  <si>
    <t>Piacenza</t>
  </si>
  <si>
    <t>Ravenna</t>
  </si>
  <si>
    <t>Reggio Emilia</t>
  </si>
  <si>
    <t>Rimini</t>
  </si>
  <si>
    <t>Ministero della Pubblica Istruzione</t>
  </si>
  <si>
    <t>Ufficio Scolastico Regionale</t>
  </si>
  <si>
    <t>IL DIRIGENTE</t>
  </si>
  <si>
    <t>f.to Luciano Fanti</t>
  </si>
  <si>
    <t>Fonte: tabella 7 - pag 27 - dell' Annuario 2007 sul sistema educativo dell'Emilia-Romagna - U.S.R per l'E.R. -</t>
  </si>
  <si>
    <t>Disponibilità</t>
  </si>
  <si>
    <t>Direttiva MPI n. 68 del 3 agosto 2007</t>
  </si>
  <si>
    <t>Nota MPI - DG ordinamenti scolastici prot. n. 11130 del 6/11/2007</t>
  </si>
  <si>
    <t>Fondi per indicazioni per il curricolo</t>
  </si>
  <si>
    <t>Punto 1</t>
  </si>
  <si>
    <t>Punto 2</t>
  </si>
  <si>
    <t>Iniziative</t>
  </si>
  <si>
    <t>provinciali</t>
  </si>
  <si>
    <t>Punto 3</t>
  </si>
  <si>
    <t>DDG n. ___________ del _________</t>
  </si>
  <si>
    <t>Bologna, 10 dicembre 2007</t>
  </si>
  <si>
    <t>primo ciclo d'istruzione</t>
  </si>
  <si>
    <t>Riparto</t>
  </si>
  <si>
    <t>n° posti personale docente statale</t>
  </si>
</sst>
</file>

<file path=xl/styles.xml><?xml version="1.0" encoding="utf-8"?>
<styleSheet xmlns="http://schemas.openxmlformats.org/spreadsheetml/2006/main">
  <numFmts count="5">
    <numFmt numFmtId="44" formatCode="_-&quot;€&quot;\ * #,##0.00_-;\-&quot;€&quot;\ * #,##0.00_-;_-&quot;€&quot;\ * &quot;-&quot;??_-;_-@_-"/>
    <numFmt numFmtId="174" formatCode="_-* #,##0.00_-;\-* #,##0.00_-;_-* \-??_-;_-@_-"/>
    <numFmt numFmtId="175" formatCode="#,##0.00_ ;\-#,##0.00\ "/>
    <numFmt numFmtId="178" formatCode="_-* #,##0_-;\-* #,##0_-;_-* \-??_-;_-@_-"/>
    <numFmt numFmtId="183" formatCode="_-&quot;€&quot;\ * #,##0.00_-;\-&quot;€&quot;\ * #,##0.00_-;_-&quot;€&quot;\ * &quot;-&quot;_-;_-@_-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6"/>
      <name val="Edwardian Script ITC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74" fontId="1" fillId="0" borderId="0" applyFont="0" applyFill="0" applyAlignment="0" applyProtection="0"/>
  </cellStyleXfs>
  <cellXfs count="69">
    <xf numFmtId="0" fontId="1" fillId="0" borderId="0" xfId="0" applyFont="1"/>
    <xf numFmtId="174" fontId="2" fillId="0" borderId="0" xfId="0" applyNumberFormat="1" applyFont="1" applyBorder="1"/>
    <xf numFmtId="175" fontId="1" fillId="0" borderId="0" xfId="0" applyNumberFormat="1" applyFont="1" applyBorder="1"/>
    <xf numFmtId="175" fontId="5" fillId="0" borderId="0" xfId="0" applyNumberFormat="1" applyFont="1" applyBorder="1" applyAlignment="1">
      <alignment horizontal="center"/>
    </xf>
    <xf numFmtId="175" fontId="2" fillId="0" borderId="0" xfId="0" applyNumberFormat="1" applyFont="1" applyBorder="1" applyAlignment="1">
      <alignment horizontal="center"/>
    </xf>
    <xf numFmtId="175" fontId="6" fillId="0" borderId="1" xfId="0" applyNumberFormat="1" applyFont="1" applyBorder="1"/>
    <xf numFmtId="175" fontId="6" fillId="0" borderId="2" xfId="0" applyNumberFormat="1" applyFont="1" applyBorder="1"/>
    <xf numFmtId="175" fontId="6" fillId="0" borderId="3" xfId="0" applyNumberFormat="1" applyFont="1" applyBorder="1"/>
    <xf numFmtId="3" fontId="6" fillId="0" borderId="4" xfId="0" applyNumberFormat="1" applyFont="1" applyBorder="1"/>
    <xf numFmtId="175" fontId="6" fillId="0" borderId="5" xfId="0" applyNumberFormat="1" applyFont="1" applyBorder="1"/>
    <xf numFmtId="175" fontId="6" fillId="0" borderId="6" xfId="0" applyNumberFormat="1" applyFont="1" applyBorder="1"/>
    <xf numFmtId="3" fontId="6" fillId="0" borderId="7" xfId="0" applyNumberFormat="1" applyFont="1" applyBorder="1"/>
    <xf numFmtId="175" fontId="6" fillId="0" borderId="8" xfId="0" applyNumberFormat="1" applyFont="1" applyBorder="1"/>
    <xf numFmtId="175" fontId="6" fillId="0" borderId="9" xfId="0" applyNumberFormat="1" applyFont="1" applyBorder="1"/>
    <xf numFmtId="175" fontId="6" fillId="0" borderId="10" xfId="0" applyNumberFormat="1" applyFont="1" applyBorder="1"/>
    <xf numFmtId="175" fontId="6" fillId="0" borderId="11" xfId="0" applyNumberFormat="1" applyFont="1" applyBorder="1"/>
    <xf numFmtId="175" fontId="1" fillId="0" borderId="0" xfId="0" applyNumberFormat="1" applyFont="1" applyBorder="1" applyAlignment="1">
      <alignment horizontal="center"/>
    </xf>
    <xf numFmtId="175" fontId="7" fillId="0" borderId="0" xfId="0" applyNumberFormat="1" applyFont="1" applyBorder="1" applyAlignment="1">
      <alignment horizontal="center"/>
    </xf>
    <xf numFmtId="175" fontId="2" fillId="0" borderId="0" xfId="0" applyNumberFormat="1" applyFont="1" applyBorder="1"/>
    <xf numFmtId="175" fontId="6" fillId="0" borderId="0" xfId="0" applyNumberFormat="1" applyFont="1" applyBorder="1" applyAlignment="1">
      <alignment horizontal="center"/>
    </xf>
    <xf numFmtId="178" fontId="2" fillId="0" borderId="0" xfId="0" applyNumberFormat="1" applyFont="1" applyBorder="1"/>
    <xf numFmtId="175" fontId="5" fillId="0" borderId="0" xfId="0" applyNumberFormat="1" applyFont="1" applyBorder="1" applyAlignment="1">
      <alignment horizontal="center" wrapText="1"/>
    </xf>
    <xf numFmtId="175" fontId="1" fillId="0" borderId="0" xfId="0" applyNumberFormat="1" applyFont="1" applyBorder="1" applyAlignment="1"/>
    <xf numFmtId="175" fontId="10" fillId="0" borderId="0" xfId="0" applyNumberFormat="1" applyFont="1" applyBorder="1" applyAlignment="1">
      <alignment horizontal="center" wrapText="1"/>
    </xf>
    <xf numFmtId="44" fontId="10" fillId="0" borderId="0" xfId="0" applyNumberFormat="1" applyFont="1" applyBorder="1" applyAlignment="1">
      <alignment horizontal="center"/>
    </xf>
    <xf numFmtId="175" fontId="10" fillId="0" borderId="12" xfId="0" applyNumberFormat="1" applyFont="1" applyBorder="1"/>
    <xf numFmtId="174" fontId="6" fillId="0" borderId="13" xfId="1" applyFont="1" applyFill="1" applyBorder="1" applyAlignment="1" applyProtection="1"/>
    <xf numFmtId="174" fontId="10" fillId="0" borderId="14" xfId="0" applyNumberFormat="1" applyFont="1" applyBorder="1"/>
    <xf numFmtId="174" fontId="6" fillId="0" borderId="15" xfId="1" applyNumberFormat="1" applyFont="1" applyFill="1" applyBorder="1" applyAlignment="1" applyProtection="1"/>
    <xf numFmtId="9" fontId="9" fillId="0" borderId="12" xfId="0" applyNumberFormat="1" applyFont="1" applyBorder="1" applyAlignment="1">
      <alignment horizontal="center" vertical="center" wrapText="1"/>
    </xf>
    <xf numFmtId="175" fontId="2" fillId="0" borderId="0" xfId="0" applyNumberFormat="1" applyFont="1" applyBorder="1" applyAlignment="1">
      <alignment horizontal="right"/>
    </xf>
    <xf numFmtId="0" fontId="3" fillId="0" borderId="0" xfId="0" applyFont="1" applyFill="1" applyAlignment="1">
      <alignment horizontal="left"/>
    </xf>
    <xf numFmtId="3" fontId="9" fillId="0" borderId="16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175" fontId="10" fillId="0" borderId="17" xfId="0" applyNumberFormat="1" applyFont="1" applyBorder="1"/>
    <xf numFmtId="175" fontId="10" fillId="0" borderId="18" xfId="0" applyNumberFormat="1" applyFont="1" applyBorder="1"/>
    <xf numFmtId="174" fontId="6" fillId="0" borderId="20" xfId="1" applyNumberFormat="1" applyFont="1" applyFill="1" applyBorder="1" applyAlignment="1" applyProtection="1"/>
    <xf numFmtId="174" fontId="6" fillId="0" borderId="21" xfId="1" applyFont="1" applyFill="1" applyBorder="1" applyAlignment="1" applyProtection="1"/>
    <xf numFmtId="174" fontId="10" fillId="0" borderId="22" xfId="0" applyNumberFormat="1" applyFont="1" applyBorder="1"/>
    <xf numFmtId="178" fontId="6" fillId="0" borderId="23" xfId="1" applyNumberFormat="1" applyFont="1" applyFill="1" applyBorder="1" applyAlignment="1" applyProtection="1"/>
    <xf numFmtId="178" fontId="6" fillId="0" borderId="24" xfId="1" applyNumberFormat="1" applyFont="1" applyFill="1" applyBorder="1" applyAlignment="1" applyProtection="1"/>
    <xf numFmtId="178" fontId="10" fillId="0" borderId="25" xfId="0" applyNumberFormat="1" applyFont="1" applyBorder="1"/>
    <xf numFmtId="183" fontId="9" fillId="0" borderId="26" xfId="0" applyNumberFormat="1" applyFont="1" applyBorder="1" applyAlignment="1">
      <alignment horizontal="center" vertical="center" wrapText="1"/>
    </xf>
    <xf numFmtId="9" fontId="9" fillId="2" borderId="27" xfId="0" applyNumberFormat="1" applyFont="1" applyFill="1" applyBorder="1" applyAlignment="1">
      <alignment horizontal="center" vertical="center" wrapText="1"/>
    </xf>
    <xf numFmtId="4" fontId="9" fillId="2" borderId="27" xfId="0" applyNumberFormat="1" applyFont="1" applyFill="1" applyBorder="1" applyAlignment="1">
      <alignment horizontal="center" vertical="center" wrapText="1"/>
    </xf>
    <xf numFmtId="3" fontId="9" fillId="2" borderId="28" xfId="0" applyNumberFormat="1" applyFont="1" applyFill="1" applyBorder="1" applyAlignment="1">
      <alignment horizontal="center" vertical="center" wrapText="1"/>
    </xf>
    <xf numFmtId="175" fontId="10" fillId="2" borderId="29" xfId="0" applyNumberFormat="1" applyFont="1" applyFill="1" applyBorder="1"/>
    <xf numFmtId="174" fontId="6" fillId="2" borderId="30" xfId="1" applyNumberFormat="1" applyFont="1" applyFill="1" applyBorder="1" applyAlignment="1" applyProtection="1"/>
    <xf numFmtId="178" fontId="10" fillId="2" borderId="31" xfId="1" applyNumberFormat="1" applyFont="1" applyFill="1" applyBorder="1" applyAlignment="1" applyProtection="1"/>
    <xf numFmtId="174" fontId="10" fillId="2" borderId="32" xfId="0" applyNumberFormat="1" applyFont="1" applyFill="1" applyBorder="1"/>
    <xf numFmtId="0" fontId="3" fillId="0" borderId="0" xfId="0" applyFont="1" applyFill="1" applyAlignment="1">
      <alignment horizontal="left"/>
    </xf>
    <xf numFmtId="175" fontId="10" fillId="0" borderId="36" xfId="0" applyNumberFormat="1" applyFont="1" applyBorder="1" applyAlignment="1">
      <alignment horizontal="center" vertical="center"/>
    </xf>
    <xf numFmtId="175" fontId="10" fillId="0" borderId="37" xfId="0" applyNumberFormat="1" applyFont="1" applyBorder="1" applyAlignment="1">
      <alignment horizontal="center" vertical="center"/>
    </xf>
    <xf numFmtId="175" fontId="10" fillId="0" borderId="38" xfId="0" applyNumberFormat="1" applyFont="1" applyBorder="1" applyAlignment="1">
      <alignment horizontal="center" vertical="center"/>
    </xf>
    <xf numFmtId="175" fontId="5" fillId="0" borderId="0" xfId="0" applyNumberFormat="1" applyFont="1" applyBorder="1" applyAlignment="1">
      <alignment horizontal="center" wrapText="1"/>
    </xf>
    <xf numFmtId="175" fontId="6" fillId="0" borderId="39" xfId="0" applyNumberFormat="1" applyFont="1" applyBorder="1" applyAlignment="1">
      <alignment horizontal="center" vertical="center"/>
    </xf>
    <xf numFmtId="175" fontId="6" fillId="0" borderId="40" xfId="0" applyNumberFormat="1" applyFont="1" applyBorder="1" applyAlignment="1">
      <alignment horizontal="center" vertical="center"/>
    </xf>
    <xf numFmtId="175" fontId="6" fillId="0" borderId="41" xfId="0" applyNumberFormat="1" applyFont="1" applyBorder="1" applyAlignment="1">
      <alignment horizontal="center" vertical="center"/>
    </xf>
    <xf numFmtId="175" fontId="8" fillId="0" borderId="0" xfId="0" applyNumberFormat="1" applyFont="1" applyBorder="1" applyAlignment="1">
      <alignment horizontal="center"/>
    </xf>
    <xf numFmtId="175" fontId="4" fillId="0" borderId="0" xfId="0" applyNumberFormat="1" applyFont="1" applyBorder="1" applyAlignment="1">
      <alignment horizontal="center"/>
    </xf>
    <xf numFmtId="175" fontId="5" fillId="0" borderId="0" xfId="0" applyNumberFormat="1" applyFont="1" applyBorder="1" applyAlignment="1">
      <alignment horizontal="center"/>
    </xf>
    <xf numFmtId="175" fontId="2" fillId="0" borderId="0" xfId="0" applyNumberFormat="1" applyFont="1" applyBorder="1" applyAlignment="1">
      <alignment horizontal="center"/>
    </xf>
    <xf numFmtId="9" fontId="9" fillId="0" borderId="33" xfId="0" applyNumberFormat="1" applyFont="1" applyBorder="1" applyAlignment="1">
      <alignment horizontal="center" vertical="center" wrapText="1"/>
    </xf>
    <xf numFmtId="9" fontId="9" fillId="0" borderId="34" xfId="0" applyNumberFormat="1" applyFont="1" applyBorder="1" applyAlignment="1">
      <alignment horizontal="center" vertical="center" wrapText="1"/>
    </xf>
    <xf numFmtId="175" fontId="6" fillId="0" borderId="35" xfId="0" applyNumberFormat="1" applyFont="1" applyBorder="1" applyAlignment="1">
      <alignment horizontal="center"/>
    </xf>
    <xf numFmtId="175" fontId="7" fillId="0" borderId="0" xfId="0" applyNumberFormat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workbookViewId="0">
      <selection activeCell="D21" activeCellId="1" sqref="H34 D21"/>
    </sheetView>
  </sheetViews>
  <sheetFormatPr defaultRowHeight="12.75"/>
  <cols>
    <col min="1" max="1" width="2.7109375" style="2" customWidth="1"/>
    <col min="2" max="2" width="28.28515625" style="2" customWidth="1"/>
    <col min="3" max="3" width="14" style="2" bestFit="1" customWidth="1"/>
    <col min="4" max="4" width="12.5703125" style="2" bestFit="1" customWidth="1"/>
    <col min="5" max="5" width="15.42578125" style="2" bestFit="1" customWidth="1"/>
    <col min="6" max="7" width="15.42578125" style="2" customWidth="1"/>
    <col min="8" max="8" width="12.85546875" style="2" bestFit="1" customWidth="1"/>
    <col min="9" max="16384" width="9.140625" style="2"/>
  </cols>
  <sheetData>
    <row r="1" spans="1:8" ht="21.75">
      <c r="A1" s="61" t="s">
        <v>16</v>
      </c>
      <c r="B1" s="61"/>
      <c r="C1" s="61"/>
      <c r="D1" s="61"/>
      <c r="E1" s="61"/>
      <c r="F1" s="61"/>
      <c r="G1" s="61"/>
      <c r="H1" s="61"/>
    </row>
    <row r="2" spans="1:8" ht="15.75">
      <c r="A2" s="62" t="s">
        <v>0</v>
      </c>
      <c r="B2" s="62"/>
      <c r="C2" s="62"/>
      <c r="D2" s="62"/>
      <c r="E2" s="62"/>
      <c r="F2" s="62"/>
      <c r="G2" s="62"/>
      <c r="H2" s="62"/>
    </row>
    <row r="3" spans="1:8" ht="15.75">
      <c r="A3" s="62" t="s">
        <v>1</v>
      </c>
      <c r="B3" s="62"/>
      <c r="C3" s="62"/>
      <c r="D3" s="62"/>
      <c r="E3" s="62"/>
      <c r="F3" s="62"/>
      <c r="G3" s="62"/>
      <c r="H3" s="62"/>
    </row>
    <row r="4" spans="1:8">
      <c r="A4" s="63" t="s">
        <v>2</v>
      </c>
      <c r="B4" s="63"/>
      <c r="C4" s="63"/>
      <c r="D4" s="63"/>
      <c r="E4" s="63"/>
      <c r="F4" s="63"/>
      <c r="G4" s="63"/>
      <c r="H4" s="63"/>
    </row>
    <row r="5" spans="1:8">
      <c r="A5" s="22"/>
      <c r="B5" s="3"/>
      <c r="C5" s="3"/>
      <c r="D5" s="3"/>
      <c r="E5" s="3"/>
      <c r="F5" s="3"/>
      <c r="G5" s="3"/>
    </row>
    <row r="7" spans="1:8">
      <c r="A7" s="64" t="s">
        <v>22</v>
      </c>
      <c r="B7" s="64"/>
      <c r="C7" s="64"/>
      <c r="D7" s="64"/>
      <c r="E7" s="64"/>
      <c r="F7" s="64"/>
      <c r="G7" s="64"/>
      <c r="H7" s="64"/>
    </row>
    <row r="8" spans="1:8">
      <c r="A8" s="57" t="s">
        <v>23</v>
      </c>
      <c r="B8" s="57"/>
      <c r="C8" s="57"/>
      <c r="D8" s="57"/>
      <c r="E8" s="57"/>
      <c r="F8" s="57"/>
      <c r="G8" s="57"/>
      <c r="H8" s="57"/>
    </row>
    <row r="9" spans="1:8">
      <c r="A9" s="57" t="s">
        <v>30</v>
      </c>
      <c r="B9" s="57"/>
      <c r="C9" s="57"/>
      <c r="D9" s="57"/>
      <c r="E9" s="57"/>
      <c r="F9" s="57"/>
      <c r="G9" s="57"/>
      <c r="H9" s="57"/>
    </row>
    <row r="10" spans="1:8">
      <c r="A10" s="21"/>
      <c r="B10" s="21"/>
      <c r="C10" s="21"/>
      <c r="D10" s="21"/>
      <c r="E10" s="21"/>
      <c r="F10" s="21"/>
      <c r="G10" s="21"/>
    </row>
    <row r="11" spans="1:8">
      <c r="A11" s="57" t="s">
        <v>24</v>
      </c>
      <c r="B11" s="57"/>
      <c r="C11" s="57"/>
      <c r="D11" s="57"/>
      <c r="E11" s="57"/>
      <c r="F11" s="57"/>
      <c r="G11" s="57"/>
      <c r="H11" s="57"/>
    </row>
    <row r="12" spans="1:8">
      <c r="A12" s="17"/>
      <c r="B12" s="17"/>
      <c r="C12" s="17"/>
      <c r="D12" s="17"/>
      <c r="E12" s="17"/>
      <c r="F12" s="17"/>
      <c r="G12" s="17"/>
    </row>
    <row r="13" spans="1:8">
      <c r="A13" s="68"/>
      <c r="B13" s="68"/>
      <c r="C13" s="68"/>
      <c r="D13" s="68"/>
      <c r="E13" s="68"/>
      <c r="F13" s="17"/>
      <c r="G13" s="17"/>
    </row>
    <row r="14" spans="1:8">
      <c r="A14" s="17"/>
      <c r="B14" s="17"/>
      <c r="C14" s="17"/>
      <c r="D14" s="17"/>
      <c r="H14" s="23" t="s">
        <v>21</v>
      </c>
    </row>
    <row r="15" spans="1:8">
      <c r="A15" s="17"/>
      <c r="B15" s="17"/>
      <c r="C15" s="17"/>
      <c r="D15" s="17"/>
      <c r="H15" s="23"/>
    </row>
    <row r="16" spans="1:8">
      <c r="C16" s="30"/>
      <c r="D16" s="30"/>
      <c r="H16" s="24">
        <v>524201</v>
      </c>
    </row>
    <row r="17" spans="1:8">
      <c r="C17" s="16"/>
      <c r="D17" s="18"/>
      <c r="E17" s="16"/>
      <c r="F17" s="16"/>
      <c r="G17" s="16"/>
    </row>
    <row r="18" spans="1:8" ht="13.5" thickBot="1">
      <c r="E18" s="4"/>
      <c r="F18" s="4"/>
      <c r="G18" s="4"/>
    </row>
    <row r="19" spans="1:8" ht="13.5" customHeight="1" thickBot="1">
      <c r="A19" s="58" t="s">
        <v>3</v>
      </c>
      <c r="B19" s="59" t="s">
        <v>4</v>
      </c>
      <c r="C19" s="60" t="s">
        <v>5</v>
      </c>
      <c r="D19" s="54"/>
      <c r="E19" s="55"/>
      <c r="F19" s="55"/>
      <c r="G19" s="55"/>
      <c r="H19" s="56"/>
    </row>
    <row r="20" spans="1:8" ht="13.5" customHeight="1" thickBot="1">
      <c r="A20" s="58"/>
      <c r="B20" s="59"/>
      <c r="C20" s="60"/>
      <c r="D20" s="46" t="s">
        <v>25</v>
      </c>
      <c r="E20" s="29" t="s">
        <v>26</v>
      </c>
      <c r="F20" s="65" t="s">
        <v>29</v>
      </c>
      <c r="G20" s="66"/>
      <c r="H20" s="29" t="s">
        <v>6</v>
      </c>
    </row>
    <row r="21" spans="1:8" ht="36.75" thickBot="1">
      <c r="A21" s="58"/>
      <c r="B21" s="59"/>
      <c r="C21" s="60"/>
      <c r="D21" s="47">
        <v>145001</v>
      </c>
      <c r="E21" s="33" t="s">
        <v>27</v>
      </c>
      <c r="F21" s="34" t="s">
        <v>34</v>
      </c>
      <c r="G21" s="35" t="s">
        <v>33</v>
      </c>
      <c r="H21" s="33"/>
    </row>
    <row r="22" spans="1:8" ht="24.75" thickBot="1">
      <c r="A22" s="58"/>
      <c r="B22" s="59"/>
      <c r="C22" s="60"/>
      <c r="D22" s="48"/>
      <c r="E22" s="32" t="s">
        <v>28</v>
      </c>
      <c r="F22" s="36" t="s">
        <v>32</v>
      </c>
      <c r="G22" s="45">
        <v>334200</v>
      </c>
      <c r="H22" s="32"/>
    </row>
    <row r="23" spans="1:8" ht="12.75" customHeight="1">
      <c r="A23" s="5"/>
      <c r="B23" s="6"/>
      <c r="C23" s="7"/>
      <c r="D23" s="49"/>
      <c r="E23" s="25"/>
      <c r="F23" s="37"/>
      <c r="G23" s="38"/>
      <c r="H23" s="25"/>
    </row>
    <row r="24" spans="1:8" ht="14.25">
      <c r="A24" s="8">
        <v>1</v>
      </c>
      <c r="B24" s="9" t="s">
        <v>17</v>
      </c>
      <c r="C24" s="10" t="s">
        <v>7</v>
      </c>
      <c r="D24" s="50"/>
      <c r="E24" s="28">
        <v>5000</v>
      </c>
      <c r="F24" s="42">
        <v>5973</v>
      </c>
      <c r="G24" s="39">
        <f>ROUND(G$22/F$34*F24,0)-1</f>
        <v>73667</v>
      </c>
      <c r="H24" s="28">
        <f>D24+E24+G24</f>
        <v>78667</v>
      </c>
    </row>
    <row r="25" spans="1:8" ht="14.25">
      <c r="A25" s="11">
        <v>2</v>
      </c>
      <c r="B25" s="9" t="s">
        <v>17</v>
      </c>
      <c r="C25" s="12" t="s">
        <v>8</v>
      </c>
      <c r="D25" s="50"/>
      <c r="E25" s="28">
        <v>5000</v>
      </c>
      <c r="F25" s="42">
        <v>1853</v>
      </c>
      <c r="G25" s="39">
        <f t="shared" ref="G25:G32" si="0">ROUND(G$22/F$34*F25,0)</f>
        <v>22854</v>
      </c>
      <c r="H25" s="28">
        <f t="shared" ref="H25:H32" si="1">D25+E25+G25</f>
        <v>27854</v>
      </c>
    </row>
    <row r="26" spans="1:8" ht="14.25">
      <c r="A26" s="11">
        <v>3</v>
      </c>
      <c r="B26" s="9" t="s">
        <v>17</v>
      </c>
      <c r="C26" s="12" t="s">
        <v>9</v>
      </c>
      <c r="D26" s="50"/>
      <c r="E26" s="28">
        <v>5000</v>
      </c>
      <c r="F26" s="42">
        <v>2554</v>
      </c>
      <c r="G26" s="39">
        <f t="shared" si="0"/>
        <v>31500</v>
      </c>
      <c r="H26" s="28">
        <f t="shared" si="1"/>
        <v>36500</v>
      </c>
    </row>
    <row r="27" spans="1:8" ht="14.25">
      <c r="A27" s="11">
        <v>4</v>
      </c>
      <c r="B27" s="9" t="s">
        <v>17</v>
      </c>
      <c r="C27" s="12" t="s">
        <v>10</v>
      </c>
      <c r="D27" s="50"/>
      <c r="E27" s="28">
        <v>5000</v>
      </c>
      <c r="F27" s="42">
        <v>4866</v>
      </c>
      <c r="G27" s="39">
        <f t="shared" si="0"/>
        <v>60015</v>
      </c>
      <c r="H27" s="28">
        <f t="shared" si="1"/>
        <v>65015</v>
      </c>
    </row>
    <row r="28" spans="1:8" ht="14.25">
      <c r="A28" s="11">
        <v>5</v>
      </c>
      <c r="B28" s="9" t="s">
        <v>17</v>
      </c>
      <c r="C28" s="12" t="s">
        <v>11</v>
      </c>
      <c r="D28" s="50"/>
      <c r="E28" s="28">
        <v>5000</v>
      </c>
      <c r="F28" s="42">
        <v>2492</v>
      </c>
      <c r="G28" s="39">
        <f t="shared" si="0"/>
        <v>30735</v>
      </c>
      <c r="H28" s="28">
        <f t="shared" si="1"/>
        <v>35735</v>
      </c>
    </row>
    <row r="29" spans="1:8" ht="14.25">
      <c r="A29" s="11">
        <v>6</v>
      </c>
      <c r="B29" s="9" t="s">
        <v>17</v>
      </c>
      <c r="C29" s="12" t="s">
        <v>12</v>
      </c>
      <c r="D29" s="50"/>
      <c r="E29" s="28">
        <v>5000</v>
      </c>
      <c r="F29" s="42">
        <v>1959</v>
      </c>
      <c r="G29" s="39">
        <f t="shared" si="0"/>
        <v>24161</v>
      </c>
      <c r="H29" s="28">
        <f t="shared" si="1"/>
        <v>29161</v>
      </c>
    </row>
    <row r="30" spans="1:8" ht="14.25">
      <c r="A30" s="11">
        <v>7</v>
      </c>
      <c r="B30" s="9" t="s">
        <v>17</v>
      </c>
      <c r="C30" s="12" t="s">
        <v>13</v>
      </c>
      <c r="D30" s="50"/>
      <c r="E30" s="28">
        <v>5000</v>
      </c>
      <c r="F30" s="42">
        <v>2237</v>
      </c>
      <c r="G30" s="39">
        <f t="shared" si="0"/>
        <v>27590</v>
      </c>
      <c r="H30" s="28">
        <f t="shared" si="1"/>
        <v>32590</v>
      </c>
    </row>
    <row r="31" spans="1:8" ht="14.25">
      <c r="A31" s="11">
        <v>8</v>
      </c>
      <c r="B31" s="9" t="s">
        <v>17</v>
      </c>
      <c r="C31" s="12" t="s">
        <v>14</v>
      </c>
      <c r="D31" s="50"/>
      <c r="E31" s="28">
        <v>5000</v>
      </c>
      <c r="F31" s="42">
        <v>3341</v>
      </c>
      <c r="G31" s="39">
        <f t="shared" si="0"/>
        <v>41206</v>
      </c>
      <c r="H31" s="28">
        <f t="shared" si="1"/>
        <v>46206</v>
      </c>
    </row>
    <row r="32" spans="1:8" ht="14.25">
      <c r="A32" s="11">
        <v>9</v>
      </c>
      <c r="B32" s="9" t="s">
        <v>17</v>
      </c>
      <c r="C32" s="13" t="s">
        <v>15</v>
      </c>
      <c r="D32" s="50"/>
      <c r="E32" s="28">
        <v>5000</v>
      </c>
      <c r="F32" s="42">
        <v>1822</v>
      </c>
      <c r="G32" s="39">
        <f t="shared" si="0"/>
        <v>22472</v>
      </c>
      <c r="H32" s="28">
        <f t="shared" si="1"/>
        <v>27472</v>
      </c>
    </row>
    <row r="33" spans="1:8" ht="15" thickBot="1">
      <c r="A33" s="14"/>
      <c r="B33" s="15"/>
      <c r="C33" s="13"/>
      <c r="D33" s="51"/>
      <c r="E33" s="26"/>
      <c r="F33" s="43"/>
      <c r="G33" s="40"/>
      <c r="H33" s="26"/>
    </row>
    <row r="34" spans="1:8" ht="15" thickBot="1">
      <c r="A34" s="67" t="s">
        <v>6</v>
      </c>
      <c r="B34" s="67"/>
      <c r="C34" s="67"/>
      <c r="D34" s="52">
        <f>SUM(D24:D32)</f>
        <v>0</v>
      </c>
      <c r="E34" s="27">
        <f>SUM(E24:E32)</f>
        <v>45000</v>
      </c>
      <c r="F34" s="44">
        <f>SUM(F24:F32)</f>
        <v>27097</v>
      </c>
      <c r="G34" s="41">
        <f>SUM(G24:G32)</f>
        <v>334200</v>
      </c>
      <c r="H34" s="27">
        <f>SUM(H24:H32)</f>
        <v>379200</v>
      </c>
    </row>
    <row r="35" spans="1:8" ht="14.25">
      <c r="A35" s="19"/>
      <c r="B35" s="19"/>
      <c r="C35" s="19"/>
      <c r="D35" s="20"/>
      <c r="E35" s="1"/>
      <c r="F35" s="1"/>
      <c r="G35" s="1"/>
    </row>
    <row r="36" spans="1:8">
      <c r="A36" s="53" t="s">
        <v>20</v>
      </c>
      <c r="B36" s="53"/>
      <c r="C36" s="53"/>
      <c r="D36" s="53"/>
      <c r="E36" s="53"/>
      <c r="F36" s="31"/>
      <c r="G36" s="31"/>
    </row>
    <row r="37" spans="1:8" ht="14.25">
      <c r="A37" s="19"/>
      <c r="B37" s="19"/>
      <c r="C37" s="19"/>
      <c r="D37" s="20"/>
      <c r="E37" s="1"/>
      <c r="F37" s="1"/>
      <c r="G37" s="1"/>
    </row>
    <row r="38" spans="1:8" ht="14.25">
      <c r="A38" s="19"/>
      <c r="B38" s="19"/>
      <c r="C38" s="19"/>
      <c r="D38" s="20"/>
      <c r="E38" s="1"/>
      <c r="F38" s="1"/>
      <c r="G38" s="1"/>
    </row>
    <row r="39" spans="1:8" ht="14.25">
      <c r="A39" s="19"/>
      <c r="B39" s="19"/>
      <c r="C39" s="19"/>
      <c r="D39" s="20"/>
      <c r="E39" s="1"/>
      <c r="F39" s="1"/>
      <c r="G39" s="1"/>
    </row>
    <row r="40" spans="1:8">
      <c r="B40" s="2" t="s">
        <v>31</v>
      </c>
    </row>
    <row r="41" spans="1:8">
      <c r="F41" s="16"/>
      <c r="G41" s="16" t="s">
        <v>18</v>
      </c>
    </row>
    <row r="42" spans="1:8">
      <c r="F42" s="16"/>
      <c r="G42" s="16" t="s">
        <v>19</v>
      </c>
    </row>
  </sheetData>
  <mergeCells count="16">
    <mergeCell ref="A1:H1"/>
    <mergeCell ref="A2:H2"/>
    <mergeCell ref="A3:H3"/>
    <mergeCell ref="A4:H4"/>
    <mergeCell ref="A7:H7"/>
    <mergeCell ref="F20:G20"/>
    <mergeCell ref="A8:H8"/>
    <mergeCell ref="A13:E13"/>
    <mergeCell ref="A36:E36"/>
    <mergeCell ref="D19:H19"/>
    <mergeCell ref="A9:H9"/>
    <mergeCell ref="A11:H11"/>
    <mergeCell ref="A19:A22"/>
    <mergeCell ref="B19:B22"/>
    <mergeCell ref="C19:C22"/>
    <mergeCell ref="A34:C34"/>
  </mergeCells>
  <phoneticPr fontId="0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riparto cap 1520</vt:lpstr>
      <vt:lpstr>'riparto cap 1520'!Area_stampa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Luciano</cp:lastModifiedBy>
  <cp:revision>1</cp:revision>
  <cp:lastPrinted>2007-12-03T09:16:08Z</cp:lastPrinted>
  <dcterms:created xsi:type="dcterms:W3CDTF">1996-11-05T10:16:36Z</dcterms:created>
  <dcterms:modified xsi:type="dcterms:W3CDTF">2007-12-26T18:46:04Z</dcterms:modified>
</cp:coreProperties>
</file>